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bunsw-my.sharepoint.com/personal/kdwyer_nswactbaptists_org_au/Documents/Desktop/"/>
    </mc:Choice>
  </mc:AlternateContent>
  <xr:revisionPtr revIDLastSave="165" documentId="8_{EF623850-474D-479D-9852-5DEDEBD64716}" xr6:coauthVersionLast="47" xr6:coauthVersionMax="47" xr10:uidLastSave="{8FE78794-0E17-48D9-9AA4-C8FFBD003665}"/>
  <bookViews>
    <workbookView xWindow="-120" yWindow="-120" windowWidth="29040" windowHeight="15720" xr2:uid="{00000000-000D-0000-FFFF-FFFF00000000}"/>
  </bookViews>
  <sheets>
    <sheet name="Budget " sheetId="3" r:id="rId1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3" l="1"/>
  <c r="B21" i="3" s="1"/>
  <c r="B22" i="3"/>
  <c r="D22" i="3" s="1"/>
  <c r="E15" i="3"/>
  <c r="E29" i="3"/>
  <c r="D9" i="3"/>
  <c r="D8" i="3"/>
  <c r="D15" i="3" l="1"/>
  <c r="E31" i="3"/>
  <c r="C23" i="3"/>
  <c r="C26" i="3"/>
  <c r="B26" i="3"/>
  <c r="B25" i="3"/>
  <c r="C25" i="3" s="1"/>
  <c r="B24" i="3"/>
  <c r="C24" i="3" s="1"/>
  <c r="B23" i="3"/>
  <c r="C21" i="3"/>
  <c r="D29" i="3"/>
  <c r="C29" i="3" l="1"/>
  <c r="D31" i="3"/>
</calcChain>
</file>

<file path=xl/sharedStrings.xml><?xml version="1.0" encoding="utf-8"?>
<sst xmlns="http://schemas.openxmlformats.org/spreadsheetml/2006/main" count="25" uniqueCount="23">
  <si>
    <t>Income</t>
  </si>
  <si>
    <t>Cost pp</t>
  </si>
  <si>
    <t>Budget 2025</t>
  </si>
  <si>
    <t>Actual 2024</t>
  </si>
  <si>
    <t>Item</t>
  </si>
  <si>
    <t>Surplus from 2024 - $1642</t>
  </si>
  <si>
    <t>TOTAL REGISTRATION INCOME</t>
  </si>
  <si>
    <t>Expenditure</t>
  </si>
  <si>
    <t>6125 - Conference meeting expenses</t>
  </si>
  <si>
    <t>Speaker Honorarium</t>
  </si>
  <si>
    <t>Food per person</t>
  </si>
  <si>
    <t>Giveaways</t>
  </si>
  <si>
    <t>Misc</t>
  </si>
  <si>
    <t>TOTAL</t>
  </si>
  <si>
    <t>DIFFERENCE</t>
  </si>
  <si>
    <t xml:space="preserve">Combined Youth Event BUDGET </t>
  </si>
  <si>
    <t>Sponsorship</t>
  </si>
  <si>
    <t xml:space="preserve"> Income </t>
  </si>
  <si>
    <t>Group leaders &amp;  Staff Rego $0</t>
  </si>
  <si>
    <t>TOTAL  REGISTRATIONS</t>
  </si>
  <si>
    <t>Volunteer gifts</t>
  </si>
  <si>
    <t>Band gift voucher</t>
  </si>
  <si>
    <t>Junior Regos x $15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</si>
</sst>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164" formatCode="&quot;$&quot;#,##0.00"/>
    <numFmt numFmtId="165" formatCode="&quot;$&quot;#,##0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3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/>
    <xf numFmtId="0" fontId="5" fillId="3" borderId="1" xfId="0" applyFont="1" applyFill="1" applyBorder="1"/>
    <xf numFmtId="0" fontId="5" fillId="0" borderId="0" xfId="0" applyFont="1"/>
    <xf numFmtId="0" fontId="3" fillId="0" borderId="0" xfId="0" applyFont="1"/>
    <xf numFmtId="0" fontId="6" fillId="0" borderId="0" xfId="0" applyFont="1"/>
    <xf numFmtId="164" fontId="6" fillId="0" borderId="1" xfId="0" applyNumberFormat="1" applyFont="1" applyBorder="1"/>
    <xf numFmtId="0" fontId="6" fillId="0" borderId="1" xfId="0" applyFont="1" applyBorder="1"/>
    <xf numFmtId="164" fontId="6" fillId="0" borderId="0" xfId="0" applyNumberFormat="1" applyFont="1"/>
    <xf numFmtId="165" fontId="6" fillId="0" borderId="0" xfId="0" applyNumberFormat="1" applyFont="1"/>
    <xf numFmtId="0" fontId="6" fillId="2" borderId="0" xfId="0" applyFont="1" applyFill="1"/>
    <xf numFmtId="0" fontId="3" fillId="4" borderId="1" xfId="0" applyFont="1" applyFill="1" applyBorder="1"/>
    <xf numFmtId="165" fontId="3" fillId="4" borderId="1" xfId="0" applyNumberFormat="1" applyFont="1" applyFill="1" applyBorder="1"/>
    <xf numFmtId="0" fontId="4" fillId="4" borderId="1" xfId="0" applyFont="1" applyFill="1" applyBorder="1"/>
    <xf numFmtId="165" fontId="5" fillId="4" borderId="1" xfId="0" applyNumberFormat="1" applyFont="1" applyFill="1" applyBorder="1"/>
    <xf numFmtId="164" fontId="5" fillId="4" borderId="1" xfId="0" applyNumberFormat="1" applyFont="1" applyFill="1" applyBorder="1"/>
    <xf numFmtId="0" fontId="6" fillId="4" borderId="1" xfId="0" applyFont="1" applyFill="1" applyBorder="1"/>
    <xf numFmtId="164" fontId="7" fillId="4" borderId="1" xfId="0" applyNumberFormat="1" applyFont="1" applyFill="1" applyBorder="1"/>
    <xf numFmtId="0" fontId="5" fillId="4" borderId="1" xfId="0" applyFont="1" applyFill="1" applyBorder="1"/>
    <xf numFmtId="164" fontId="3" fillId="0" borderId="1" xfId="0" applyNumberFormat="1" applyFont="1" applyBorder="1"/>
    <xf numFmtId="164" fontId="5" fillId="3" borderId="1" xfId="0" applyNumberFormat="1" applyFont="1" applyFill="1" applyBorder="1"/>
    <xf numFmtId="3" fontId="5" fillId="4" borderId="1" xfId="0" applyNumberFormat="1" applyFont="1" applyFill="1" applyBorder="1"/>
    <xf numFmtId="165" fontId="5" fillId="3" borderId="1" xfId="0" applyNumberFormat="1" applyFont="1" applyFill="1" applyBorder="1"/>
    <xf numFmtId="3" fontId="3" fillId="4" borderId="1" xfId="0" applyNumberFormat="1" applyFont="1" applyFill="1" applyBorder="1"/>
    <xf numFmtId="0" fontId="3" fillId="5" borderId="1" xfId="0" applyFont="1" applyFill="1" applyBorder="1" applyAlignment="1">
      <alignment horizontal="center"/>
    </xf>
    <xf numFmtId="3" fontId="3" fillId="5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1" xfId="0" applyNumberFormat="1" applyFont="1" applyFill="1" applyBorder="1"/>
    <xf numFmtId="0" fontId="8" fillId="0" borderId="0" xfId="0" applyFont="1"/>
    <xf numFmtId="6" fontId="6" fillId="0" borderId="1" xfId="0" applyNumberFormat="1" applyFont="1" applyBorder="1"/>
    <xf numFmtId="0" fontId="5" fillId="3" borderId="1" xfId="0" applyFont="1" applyFill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5" fillId="7" borderId="1" xfId="0" applyNumberFormat="1" applyFont="1" applyFill="1" applyBorder="1"/>
    <xf numFmtId="164" fontId="5" fillId="0" borderId="0" xfId="0" applyNumberFormat="1" applyFont="1"/>
    <xf numFmtId="3" fontId="5" fillId="0" borderId="0" xfId="0" applyNumberFormat="1" applyFont="1"/>
    <xf numFmtId="6" fontId="6" fillId="0" borderId="0" xfId="0" applyNumberFormat="1" applyFont="1"/>
    <xf numFmtId="164" fontId="3" fillId="6" borderId="1" xfId="0" applyNumberFormat="1" applyFont="1" applyFill="1" applyBorder="1"/>
    <xf numFmtId="0" fontId="6" fillId="0" borderId="0" xfId="0" applyFont="1" applyAlignment="1">
      <alignment wrapText="1"/>
    </xf>
    <xf numFmtId="165" fontId="5" fillId="9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Border="1"/>
    <xf numFmtId="164" fontId="5" fillId="0" borderId="0" xfId="0" applyNumberFormat="1" applyFont="1" applyBorder="1"/>
    <xf numFmtId="3" fontId="5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3" fillId="0" borderId="0" xfId="0" applyFont="1" applyBorder="1"/>
    <xf numFmtId="164" fontId="3" fillId="0" borderId="0" xfId="0" applyNumberFormat="1" applyFont="1" applyBorder="1"/>
    <xf numFmtId="3" fontId="3" fillId="0" borderId="0" xfId="0" applyNumberFormat="1" applyFont="1" applyBorder="1"/>
    <xf numFmtId="0" fontId="7" fillId="0" borderId="0" xfId="0" applyFont="1" applyBorder="1"/>
    <xf numFmtId="165" fontId="5" fillId="0" borderId="0" xfId="0" applyNumberFormat="1" applyFont="1" applyBorder="1"/>
    <xf numFmtId="0" fontId="5" fillId="0" borderId="0" xfId="0" applyFont="1" applyBorder="1" applyAlignment="1">
      <alignment wrapText="1"/>
    </xf>
    <xf numFmtId="0" fontId="9" fillId="0" borderId="0" xfId="0" applyFont="1" applyBorder="1"/>
    <xf numFmtId="0" fontId="8" fillId="0" borderId="0" xfId="0" applyFont="1" applyBorder="1"/>
    <xf numFmtId="0" fontId="6" fillId="0" borderId="2" xfId="0" applyFont="1" applyBorder="1"/>
    <xf numFmtId="0" fontId="7" fillId="5" borderId="1" xfId="0" applyFont="1" applyFill="1" applyBorder="1"/>
    <xf numFmtId="165" fontId="6" fillId="8" borderId="1" xfId="0" applyNumberFormat="1" applyFont="1" applyFill="1" applyBorder="1"/>
    <xf numFmtId="165" fontId="7" fillId="8" borderId="1" xfId="0" applyNumberFormat="1" applyFont="1" applyFill="1" applyBorder="1"/>
    <xf numFmtId="165" fontId="6" fillId="5" borderId="1" xfId="0" applyNumberFormat="1" applyFont="1" applyFill="1" applyBorder="1"/>
    <xf numFmtId="0" fontId="6" fillId="8" borderId="1" xfId="0" applyFont="1" applyFill="1" applyBorder="1"/>
    <xf numFmtId="165" fontId="7" fillId="6" borderId="1" xfId="0" applyNumberFormat="1" applyFont="1" applyFill="1" applyBorder="1"/>
  </cellXfs>
  <cellStyles count="31">
    <cellStyle name="Followed Hyperlink" xfId="30" builtinId="9" hidden="1"/>
    <cellStyle name="Followed Hyperlink" xfId="28" builtinId="9" hidden="1"/>
    <cellStyle name="Followed Hyperlink" xfId="24" builtinId="9" hidden="1"/>
    <cellStyle name="Followed Hyperlink" xfId="26" builtinId="9" hidden="1"/>
    <cellStyle name="Followed Hyperlink" xfId="12" builtinId="9" hidden="1"/>
    <cellStyle name="Followed Hyperlink" xfId="14" builtinId="9" hidden="1"/>
    <cellStyle name="Followed Hyperlink" xfId="2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0" builtinId="9" hidden="1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23" builtinId="8" hidden="1"/>
    <cellStyle name="Hyperlink" xfId="21" builtinId="8" hidden="1"/>
    <cellStyle name="Hyperlink" xfId="27" builtinId="8" hidden="1"/>
    <cellStyle name="Hyperlink" xfId="25" builtinId="8" hidden="1"/>
    <cellStyle name="Hyperlink" xfId="1" builtinId="8" hidden="1"/>
    <cellStyle name="Hyperlink" xfId="19" builtinId="8" hidden="1"/>
    <cellStyle name="Hyperlink" xfId="17" builtinId="8" hidden="1"/>
    <cellStyle name="Hyperlink" xfId="13" builtinId="8" hidden="1"/>
    <cellStyle name="Hyperlink" xfId="9" builtinId="8" hidden="1"/>
    <cellStyle name="Hyperlink" xfId="29" builtinId="8" hidden="1"/>
    <cellStyle name="Hyperlink" xfId="5" builtinId="8" hidden="1"/>
    <cellStyle name="Hyperlink" xfId="3" builtinId="8" hidden="1"/>
    <cellStyle name="Hyperlink" xfId="15" builtinId="8" hidden="1"/>
    <cellStyle name="Hyperlink" xfId="11" builtinId="8" hidden="1"/>
    <cellStyle name="Hyperlink" xfId="7" builtinId="8" hidden="1"/>
    <cellStyle name="Normal" xfId="0" builtinId="0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26EB0-6905-4CB4-91A9-5E71455AD077}">
  <dimension ref="A1:O82"/>
  <sheetViews>
    <sheetView tabSelected="1" zoomScaleNormal="100" zoomScalePageLayoutView="125" workbookViewId="0">
      <selection activeCell="H24" sqref="H24"/>
    </sheetView>
  </sheetViews>
  <sheetFormatPr defaultColWidth="8.85546875" defaultRowHeight="12.75" x14ac:dyDescent="0.2"/>
  <cols>
    <col min="1" max="1" width="37.28515625" style="7" customWidth="1"/>
    <col min="2" max="2" width="6" style="7" bestFit="1" customWidth="1"/>
    <col min="3" max="3" width="10.140625" style="7" bestFit="1" customWidth="1"/>
    <col min="4" max="4" width="13.28515625" style="12" customWidth="1"/>
    <col min="5" max="5" width="14.42578125" style="7" customWidth="1"/>
    <col min="6" max="6" width="16.7109375" style="7" customWidth="1"/>
    <col min="7" max="8" width="13.85546875" style="7" customWidth="1"/>
    <col min="9" max="9" width="19.140625" style="7" customWidth="1"/>
    <col min="10" max="10" width="13.5703125" style="7" customWidth="1"/>
    <col min="11" max="11" width="11.28515625" style="7" customWidth="1"/>
    <col min="12" max="12" width="10" style="7" customWidth="1"/>
    <col min="13" max="13" width="13.85546875" style="7" customWidth="1"/>
    <col min="14" max="14" width="12.28515625" style="7" customWidth="1"/>
    <col min="15" max="15" width="18.42578125" style="7" customWidth="1"/>
    <col min="16" max="16384" width="8.85546875" style="7"/>
  </cols>
  <sheetData>
    <row r="1" spans="1:9" x14ac:dyDescent="0.2">
      <c r="A1" s="44" t="s">
        <v>15</v>
      </c>
      <c r="B1" s="44"/>
      <c r="C1" s="44"/>
      <c r="D1" s="44"/>
      <c r="E1" s="59"/>
      <c r="F1" s="33"/>
      <c r="G1" s="34"/>
      <c r="H1" s="33"/>
      <c r="I1" s="34"/>
    </row>
    <row r="2" spans="1:9" x14ac:dyDescent="0.2">
      <c r="A2" s="26" t="s">
        <v>0</v>
      </c>
      <c r="B2" s="27"/>
      <c r="C2" s="26" t="s">
        <v>1</v>
      </c>
      <c r="D2" s="26" t="s">
        <v>2</v>
      </c>
      <c r="E2" s="60" t="s">
        <v>3</v>
      </c>
    </row>
    <row r="3" spans="1:9" x14ac:dyDescent="0.2">
      <c r="A3" s="1" t="s">
        <v>4</v>
      </c>
      <c r="B3" s="1"/>
      <c r="C3" s="1"/>
      <c r="D3" s="15"/>
      <c r="E3" s="43"/>
    </row>
    <row r="4" spans="1:9" x14ac:dyDescent="0.2">
      <c r="A4" s="1"/>
      <c r="B4" s="1"/>
      <c r="C4" s="1"/>
      <c r="D4" s="15"/>
      <c r="E4" s="43"/>
    </row>
    <row r="5" spans="1:9" x14ac:dyDescent="0.2">
      <c r="A5" s="3" t="s">
        <v>16</v>
      </c>
      <c r="B5" s="3"/>
      <c r="C5" s="3"/>
      <c r="D5" s="13">
        <v>500</v>
      </c>
      <c r="E5" s="43">
        <v>200</v>
      </c>
    </row>
    <row r="6" spans="1:9" x14ac:dyDescent="0.2">
      <c r="A6" s="3"/>
      <c r="B6" s="3"/>
      <c r="C6" s="3"/>
      <c r="D6" s="14"/>
      <c r="E6" s="61"/>
      <c r="F6" s="45"/>
      <c r="G6" s="45"/>
      <c r="H6" s="45"/>
      <c r="I6" s="45"/>
    </row>
    <row r="7" spans="1:9" x14ac:dyDescent="0.2">
      <c r="A7" s="1" t="s">
        <v>17</v>
      </c>
      <c r="B7" s="1"/>
      <c r="C7" s="1"/>
      <c r="D7" s="15"/>
      <c r="E7" s="61"/>
    </row>
    <row r="8" spans="1:9" x14ac:dyDescent="0.2">
      <c r="A8" s="9" t="s">
        <v>22</v>
      </c>
      <c r="B8" s="9">
        <v>120</v>
      </c>
      <c r="C8" s="8">
        <v>15</v>
      </c>
      <c r="D8" s="17">
        <f>C8*B8</f>
        <v>1800</v>
      </c>
      <c r="E8" s="61">
        <v>280</v>
      </c>
      <c r="F8" s="42"/>
      <c r="G8" s="10"/>
      <c r="H8" s="38"/>
    </row>
    <row r="9" spans="1:9" x14ac:dyDescent="0.2">
      <c r="A9" s="9" t="s">
        <v>18</v>
      </c>
      <c r="B9" s="9">
        <v>30</v>
      </c>
      <c r="C9" s="8">
        <v>0</v>
      </c>
      <c r="D9" s="17">
        <f>C9*B9</f>
        <v>0</v>
      </c>
      <c r="E9" s="61">
        <v>0</v>
      </c>
      <c r="G9" s="10"/>
      <c r="H9" s="38"/>
    </row>
    <row r="10" spans="1:9" x14ac:dyDescent="0.2">
      <c r="A10" s="9"/>
      <c r="B10" s="9"/>
      <c r="C10" s="31"/>
      <c r="D10" s="18"/>
      <c r="E10" s="61"/>
      <c r="F10" s="10"/>
    </row>
    <row r="11" spans="1:9" x14ac:dyDescent="0.2">
      <c r="A11" s="3" t="s">
        <v>19</v>
      </c>
      <c r="B11" s="3">
        <f>SUM(B8:B9)</f>
        <v>150</v>
      </c>
      <c r="C11" s="3"/>
      <c r="D11" s="14"/>
      <c r="E11" s="61"/>
      <c r="H11" s="11"/>
    </row>
    <row r="12" spans="1:9" x14ac:dyDescent="0.2">
      <c r="A12" s="3"/>
      <c r="B12" s="3"/>
      <c r="C12" s="3"/>
      <c r="D12" s="14"/>
      <c r="E12" s="61"/>
      <c r="H12" s="11"/>
    </row>
    <row r="13" spans="1:9" x14ac:dyDescent="0.2">
      <c r="A13" s="2" t="s">
        <v>5</v>
      </c>
      <c r="B13" s="2"/>
      <c r="C13" s="2"/>
      <c r="D13" s="16"/>
      <c r="E13" s="61"/>
      <c r="H13" s="11"/>
    </row>
    <row r="14" spans="1:9" x14ac:dyDescent="0.2">
      <c r="A14" s="3"/>
      <c r="B14" s="3"/>
      <c r="C14" s="3"/>
      <c r="D14" s="14"/>
      <c r="E14" s="61"/>
      <c r="F14" s="10"/>
      <c r="H14" s="11"/>
    </row>
    <row r="15" spans="1:9" x14ac:dyDescent="0.2">
      <c r="A15" s="3" t="s">
        <v>6</v>
      </c>
      <c r="B15" s="9"/>
      <c r="C15" s="8"/>
      <c r="D15" s="19">
        <f>SUM(D5:D11)</f>
        <v>2300</v>
      </c>
      <c r="E15" s="62">
        <f>SUM(E5:E13)</f>
        <v>480</v>
      </c>
      <c r="F15" s="10"/>
    </row>
    <row r="16" spans="1:9" x14ac:dyDescent="0.2">
      <c r="A16" s="3"/>
      <c r="B16" s="3"/>
      <c r="C16" s="3"/>
      <c r="D16" s="14"/>
      <c r="E16" s="61"/>
      <c r="F16" s="11"/>
      <c r="G16" s="11"/>
    </row>
    <row r="17" spans="1:15" x14ac:dyDescent="0.2">
      <c r="A17" s="2"/>
      <c r="B17" s="2"/>
      <c r="C17" s="2"/>
      <c r="D17" s="20"/>
      <c r="E17" s="61"/>
    </row>
    <row r="18" spans="1:15" x14ac:dyDescent="0.2">
      <c r="A18" s="26" t="s">
        <v>7</v>
      </c>
      <c r="B18" s="26"/>
      <c r="C18" s="26" t="s">
        <v>1</v>
      </c>
      <c r="D18" s="26"/>
      <c r="E18" s="63"/>
    </row>
    <row r="19" spans="1:15" x14ac:dyDescent="0.2">
      <c r="A19" s="36" t="s">
        <v>8</v>
      </c>
      <c r="B19" s="35"/>
      <c r="C19" s="35"/>
      <c r="D19" s="35"/>
      <c r="E19" s="61"/>
    </row>
    <row r="20" spans="1:15" x14ac:dyDescent="0.2">
      <c r="A20" s="1" t="s">
        <v>4</v>
      </c>
      <c r="B20" s="1"/>
      <c r="C20" s="1"/>
      <c r="D20" s="15"/>
      <c r="E20" s="61"/>
    </row>
    <row r="21" spans="1:15" x14ac:dyDescent="0.2">
      <c r="A21" s="4" t="s">
        <v>9</v>
      </c>
      <c r="B21" s="4">
        <f>B11</f>
        <v>150</v>
      </c>
      <c r="C21" s="22">
        <f>D21/B21</f>
        <v>1.6666666666666667</v>
      </c>
      <c r="D21" s="37">
        <v>250</v>
      </c>
      <c r="E21" s="61">
        <v>500</v>
      </c>
      <c r="F21" s="5"/>
      <c r="G21" s="38"/>
      <c r="H21" s="39"/>
    </row>
    <row r="22" spans="1:15" x14ac:dyDescent="0.2">
      <c r="A22" s="32" t="s">
        <v>10</v>
      </c>
      <c r="B22" s="4">
        <f>SUM(B8:B9)</f>
        <v>150</v>
      </c>
      <c r="C22" s="22">
        <v>10</v>
      </c>
      <c r="D22" s="37">
        <f>B22*C22</f>
        <v>1500</v>
      </c>
      <c r="E22" s="61">
        <v>4710</v>
      </c>
      <c r="F22" s="46"/>
      <c r="G22" s="47"/>
      <c r="H22" s="48"/>
      <c r="I22" s="49"/>
      <c r="J22" s="49"/>
      <c r="K22" s="50"/>
      <c r="L22" s="50"/>
      <c r="M22" s="49"/>
      <c r="N22" s="49"/>
      <c r="O22" s="49"/>
    </row>
    <row r="23" spans="1:15" x14ac:dyDescent="0.2">
      <c r="A23" s="32" t="s">
        <v>11</v>
      </c>
      <c r="B23" s="4">
        <f>B11</f>
        <v>150</v>
      </c>
      <c r="C23" s="22">
        <f>D23/B11</f>
        <v>2</v>
      </c>
      <c r="D23" s="37">
        <v>300</v>
      </c>
      <c r="E23" s="61">
        <v>805</v>
      </c>
      <c r="F23" s="46"/>
      <c r="G23" s="47"/>
      <c r="H23" s="48"/>
      <c r="I23" s="49"/>
      <c r="J23" s="49"/>
      <c r="K23" s="49"/>
      <c r="L23" s="49"/>
      <c r="M23" s="49"/>
      <c r="N23" s="49"/>
      <c r="O23" s="49"/>
    </row>
    <row r="24" spans="1:15" x14ac:dyDescent="0.2">
      <c r="A24" s="4" t="s">
        <v>20</v>
      </c>
      <c r="B24" s="4">
        <f>B11</f>
        <v>150</v>
      </c>
      <c r="C24" s="24">
        <f>D24/B24</f>
        <v>0.66666666666666663</v>
      </c>
      <c r="D24" s="16">
        <v>100</v>
      </c>
      <c r="E24" s="61">
        <v>853</v>
      </c>
      <c r="F24" s="56"/>
      <c r="G24" s="55"/>
      <c r="H24" s="55"/>
      <c r="I24" s="57"/>
      <c r="J24" s="49"/>
      <c r="K24" s="49"/>
      <c r="L24" s="49"/>
      <c r="M24" s="49"/>
      <c r="N24" s="49"/>
      <c r="O24" s="49"/>
    </row>
    <row r="25" spans="1:15" x14ac:dyDescent="0.2">
      <c r="A25" s="32" t="s">
        <v>21</v>
      </c>
      <c r="B25" s="4">
        <f>B11</f>
        <v>150</v>
      </c>
      <c r="C25" s="22">
        <f>D25/B25</f>
        <v>0.66666666666666663</v>
      </c>
      <c r="D25" s="23">
        <v>100</v>
      </c>
      <c r="E25" s="61">
        <v>0</v>
      </c>
      <c r="F25" s="46"/>
      <c r="G25" s="47"/>
      <c r="H25" s="48"/>
      <c r="I25" s="57"/>
      <c r="J25" s="49"/>
      <c r="K25" s="49"/>
      <c r="L25" s="49"/>
      <c r="M25" s="49"/>
      <c r="N25" s="49"/>
      <c r="O25" s="49"/>
    </row>
    <row r="26" spans="1:15" x14ac:dyDescent="0.2">
      <c r="A26" s="32" t="s">
        <v>12</v>
      </c>
      <c r="B26" s="4">
        <f>B11</f>
        <v>150</v>
      </c>
      <c r="C26" s="22">
        <f>D26/B11</f>
        <v>0.4</v>
      </c>
      <c r="D26" s="23">
        <v>60</v>
      </c>
      <c r="E26" s="61">
        <v>300</v>
      </c>
      <c r="F26" s="46"/>
      <c r="G26" s="47"/>
      <c r="H26" s="48"/>
      <c r="I26" s="49"/>
      <c r="J26" s="49"/>
      <c r="K26" s="49"/>
      <c r="L26" s="49"/>
      <c r="M26" s="49"/>
      <c r="N26" s="49"/>
      <c r="O26" s="49"/>
    </row>
    <row r="27" spans="1:15" x14ac:dyDescent="0.2">
      <c r="A27" s="32"/>
      <c r="B27" s="4"/>
      <c r="C27" s="22"/>
      <c r="D27" s="23"/>
      <c r="E27" s="61"/>
      <c r="F27" s="46"/>
      <c r="G27" s="47"/>
      <c r="H27" s="48"/>
      <c r="I27" s="49"/>
      <c r="J27" s="49"/>
      <c r="K27" s="49"/>
      <c r="L27" s="49"/>
      <c r="M27" s="49"/>
      <c r="N27" s="49"/>
      <c r="O27" s="49"/>
    </row>
    <row r="28" spans="1:15" x14ac:dyDescent="0.2">
      <c r="A28" s="4"/>
      <c r="B28" s="4"/>
      <c r="C28" s="22"/>
      <c r="D28" s="23"/>
      <c r="E28" s="61"/>
      <c r="F28" s="46"/>
      <c r="G28" s="47"/>
      <c r="H28" s="53"/>
      <c r="I28" s="58"/>
      <c r="J28" s="58"/>
      <c r="K28" s="54"/>
      <c r="L28" s="49"/>
      <c r="M28" s="49"/>
      <c r="N28" s="49"/>
      <c r="O28" s="49"/>
    </row>
    <row r="29" spans="1:15" x14ac:dyDescent="0.2">
      <c r="A29" s="3" t="s">
        <v>13</v>
      </c>
      <c r="B29" s="3"/>
      <c r="C29" s="21">
        <f>SUM(C21:C25)</f>
        <v>14.999999999999998</v>
      </c>
      <c r="D29" s="25">
        <f>SUM(D21:D28)</f>
        <v>2310</v>
      </c>
      <c r="E29" s="62">
        <f>SUM(E21:E28)</f>
        <v>7168</v>
      </c>
      <c r="F29" s="51"/>
      <c r="G29" s="52"/>
      <c r="H29" s="53"/>
      <c r="I29" s="54"/>
      <c r="J29" s="54"/>
      <c r="K29" s="54"/>
      <c r="L29" s="49"/>
      <c r="M29" s="49"/>
      <c r="N29" s="49"/>
      <c r="O29" s="49"/>
    </row>
    <row r="30" spans="1:15" x14ac:dyDescent="0.2">
      <c r="A30" s="3"/>
      <c r="B30" s="3"/>
      <c r="C30" s="3"/>
      <c r="D30" s="13"/>
      <c r="E30" s="64"/>
      <c r="F30" s="30"/>
      <c r="G30" s="30"/>
    </row>
    <row r="31" spans="1:15" x14ac:dyDescent="0.2">
      <c r="A31" s="28" t="s">
        <v>14</v>
      </c>
      <c r="B31" s="28"/>
      <c r="C31" s="41"/>
      <c r="D31" s="29">
        <f>D15-D29</f>
        <v>-10</v>
      </c>
      <c r="E31" s="65">
        <f>E15-E29</f>
        <v>-6688</v>
      </c>
      <c r="H31" s="40"/>
    </row>
    <row r="32" spans="1:15" x14ac:dyDescent="0.2">
      <c r="D32" s="7"/>
    </row>
    <row r="33" spans="1:8" x14ac:dyDescent="0.2">
      <c r="A33" s="6"/>
      <c r="B33" s="6"/>
      <c r="C33" s="6"/>
      <c r="D33" s="6"/>
      <c r="G33" s="54"/>
      <c r="H33" s="49"/>
    </row>
    <row r="34" spans="1:8" x14ac:dyDescent="0.2">
      <c r="A34" s="5"/>
      <c r="B34" s="5"/>
      <c r="C34" s="5"/>
      <c r="D34" s="5"/>
      <c r="G34" s="49"/>
      <c r="H34" s="49"/>
    </row>
    <row r="35" spans="1:8" x14ac:dyDescent="0.2">
      <c r="A35" s="5"/>
      <c r="B35" s="5"/>
      <c r="C35" s="5"/>
      <c r="D35" s="5"/>
      <c r="G35" s="49"/>
      <c r="H35" s="49"/>
    </row>
    <row r="36" spans="1:8" x14ac:dyDescent="0.2">
      <c r="A36" s="5"/>
      <c r="B36" s="5"/>
      <c r="C36" s="5"/>
      <c r="D36" s="5"/>
      <c r="G36" s="49"/>
      <c r="H36" s="49"/>
    </row>
    <row r="37" spans="1:8" x14ac:dyDescent="0.2">
      <c r="A37" s="6"/>
      <c r="B37" s="6"/>
      <c r="C37" s="6"/>
      <c r="D37" s="6"/>
      <c r="G37" s="50"/>
      <c r="H37" s="49"/>
    </row>
    <row r="38" spans="1:8" x14ac:dyDescent="0.2">
      <c r="A38" s="6"/>
      <c r="B38" s="6"/>
      <c r="C38" s="6"/>
      <c r="D38" s="6"/>
      <c r="G38" s="49"/>
      <c r="H38" s="50"/>
    </row>
    <row r="39" spans="1:8" x14ac:dyDescent="0.2">
      <c r="A39" s="6"/>
      <c r="B39" s="6"/>
      <c r="C39" s="6"/>
      <c r="D39" s="6"/>
      <c r="G39" s="49"/>
      <c r="H39" s="49"/>
    </row>
    <row r="40" spans="1:8" x14ac:dyDescent="0.2">
      <c r="A40" s="5"/>
      <c r="B40" s="5"/>
      <c r="C40" s="5"/>
      <c r="D40" s="5"/>
    </row>
    <row r="41" spans="1:8" x14ac:dyDescent="0.2">
      <c r="A41" s="5"/>
      <c r="B41" s="5"/>
      <c r="C41" s="5"/>
      <c r="D41" s="5"/>
    </row>
    <row r="42" spans="1:8" x14ac:dyDescent="0.2">
      <c r="A42" s="5"/>
      <c r="B42" s="5"/>
      <c r="C42" s="5"/>
      <c r="D42" s="5"/>
    </row>
    <row r="43" spans="1:8" x14ac:dyDescent="0.2">
      <c r="A43" s="6"/>
      <c r="B43" s="6"/>
      <c r="C43" s="6"/>
      <c r="D43" s="6"/>
    </row>
    <row r="44" spans="1:8" x14ac:dyDescent="0.2">
      <c r="A44" s="5"/>
      <c r="B44" s="5"/>
      <c r="C44" s="5"/>
      <c r="D44" s="5"/>
    </row>
    <row r="45" spans="1:8" x14ac:dyDescent="0.2">
      <c r="A45" s="6"/>
      <c r="B45" s="6"/>
      <c r="C45" s="6"/>
      <c r="D45" s="6"/>
    </row>
    <row r="46" spans="1:8" x14ac:dyDescent="0.2">
      <c r="A46" s="5"/>
      <c r="B46" s="5"/>
      <c r="C46" s="5"/>
      <c r="D46" s="5"/>
    </row>
    <row r="47" spans="1:8" x14ac:dyDescent="0.2">
      <c r="A47" s="5"/>
      <c r="B47" s="5"/>
      <c r="C47" s="5"/>
      <c r="D47" s="5"/>
    </row>
    <row r="48" spans="1:8" x14ac:dyDescent="0.2">
      <c r="A48" s="6"/>
      <c r="B48" s="6"/>
      <c r="C48" s="6"/>
      <c r="D48" s="6"/>
    </row>
    <row r="49" spans="1:4" x14ac:dyDescent="0.2">
      <c r="A49" s="5"/>
      <c r="B49" s="5"/>
      <c r="C49" s="5"/>
      <c r="D49" s="5"/>
    </row>
    <row r="50" spans="1:4" x14ac:dyDescent="0.2">
      <c r="A50" s="5"/>
      <c r="B50" s="5"/>
      <c r="C50" s="5"/>
      <c r="D50" s="5"/>
    </row>
    <row r="51" spans="1:4" x14ac:dyDescent="0.2">
      <c r="D51" s="7"/>
    </row>
    <row r="52" spans="1:4" x14ac:dyDescent="0.2">
      <c r="D52" s="7"/>
    </row>
    <row r="53" spans="1:4" x14ac:dyDescent="0.2">
      <c r="D53" s="7"/>
    </row>
    <row r="54" spans="1:4" x14ac:dyDescent="0.2">
      <c r="D54" s="7"/>
    </row>
    <row r="55" spans="1:4" x14ac:dyDescent="0.2">
      <c r="D55" s="7"/>
    </row>
    <row r="56" spans="1:4" x14ac:dyDescent="0.2">
      <c r="D56" s="7"/>
    </row>
    <row r="57" spans="1:4" x14ac:dyDescent="0.2">
      <c r="D57" s="7"/>
    </row>
    <row r="58" spans="1:4" x14ac:dyDescent="0.2">
      <c r="D58" s="7"/>
    </row>
    <row r="59" spans="1:4" x14ac:dyDescent="0.2">
      <c r="D59" s="7"/>
    </row>
    <row r="60" spans="1:4" x14ac:dyDescent="0.2">
      <c r="D60" s="7"/>
    </row>
    <row r="61" spans="1:4" x14ac:dyDescent="0.2">
      <c r="D61" s="7"/>
    </row>
    <row r="62" spans="1:4" x14ac:dyDescent="0.2">
      <c r="D62" s="7"/>
    </row>
    <row r="63" spans="1:4" x14ac:dyDescent="0.2">
      <c r="D63" s="7"/>
    </row>
    <row r="64" spans="1:4" x14ac:dyDescent="0.2">
      <c r="D64" s="7"/>
    </row>
    <row r="65" spans="4:4" x14ac:dyDescent="0.2">
      <c r="D65" s="7"/>
    </row>
    <row r="66" spans="4:4" x14ac:dyDescent="0.2">
      <c r="D66" s="7"/>
    </row>
    <row r="67" spans="4:4" x14ac:dyDescent="0.2">
      <c r="D67" s="7"/>
    </row>
    <row r="68" spans="4:4" x14ac:dyDescent="0.2">
      <c r="D68" s="7"/>
    </row>
    <row r="69" spans="4:4" x14ac:dyDescent="0.2">
      <c r="D69" s="7"/>
    </row>
    <row r="70" spans="4:4" x14ac:dyDescent="0.2">
      <c r="D70" s="7"/>
    </row>
    <row r="71" spans="4:4" x14ac:dyDescent="0.2">
      <c r="D71" s="7"/>
    </row>
    <row r="72" spans="4:4" x14ac:dyDescent="0.2">
      <c r="D72" s="7"/>
    </row>
    <row r="73" spans="4:4" x14ac:dyDescent="0.2">
      <c r="D73" s="7"/>
    </row>
    <row r="74" spans="4:4" x14ac:dyDescent="0.2">
      <c r="D74" s="7"/>
    </row>
    <row r="75" spans="4:4" x14ac:dyDescent="0.2">
      <c r="D75" s="7"/>
    </row>
    <row r="76" spans="4:4" x14ac:dyDescent="0.2">
      <c r="D76" s="7"/>
    </row>
    <row r="77" spans="4:4" x14ac:dyDescent="0.2">
      <c r="D77" s="7"/>
    </row>
    <row r="78" spans="4:4" x14ac:dyDescent="0.2">
      <c r="D78" s="7"/>
    </row>
    <row r="79" spans="4:4" x14ac:dyDescent="0.2">
      <c r="D79" s="7"/>
    </row>
    <row r="80" spans="4:4" x14ac:dyDescent="0.2">
      <c r="D80" s="7"/>
    </row>
    <row r="81" spans="4:4" x14ac:dyDescent="0.2">
      <c r="D81" s="7"/>
    </row>
    <row r="82" spans="4:4" x14ac:dyDescent="0.2">
      <c r="D82" s="7"/>
    </row>
  </sheetData>
  <mergeCells count="2">
    <mergeCell ref="A1:D1"/>
    <mergeCell ref="F6:I6"/>
  </mergeCells>
  <pageMargins left="0.39370078740157483" right="0.39370078740157483" top="0.39370078740157483" bottom="0.39370078740157483" header="0.30000000000000004" footer="0.30000000000000004"/>
  <pageSetup paperSize="9" scale="95" orientation="landscape" horizontalDpi="4294967292" verticalDpi="4294967292" copies="3" r:id="rId1"/>
  <rowBreaks count="1" manualBreakCount="1">
    <brk id="1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e5184f-e9ea-411a-9b56-2e816417876f" xsi:nil="true"/>
    <lcf76f155ced4ddcb4097134ff3c332f xmlns="d880ab76-fe05-4209-87a9-f70e77a3d905">
      <Terms xmlns="http://schemas.microsoft.com/office/infopath/2007/PartnerControls"/>
    </lcf76f155ced4ddcb4097134ff3c332f>
    <Survey xmlns="d880ab76-fe05-4209-87a9-f70e77a3d90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C3712F4D061D419A08D93BE00048A2" ma:contentTypeVersion="19" ma:contentTypeDescription="Create a new document." ma:contentTypeScope="" ma:versionID="9525f6c0bae0b5a96b8f1b81913c3824">
  <xsd:schema xmlns:xsd="http://www.w3.org/2001/XMLSchema" xmlns:xs="http://www.w3.org/2001/XMLSchema" xmlns:p="http://schemas.microsoft.com/office/2006/metadata/properties" xmlns:ns2="d880ab76-fe05-4209-87a9-f70e77a3d905" xmlns:ns3="abe5184f-e9ea-411a-9b56-2e816417876f" targetNamespace="http://schemas.microsoft.com/office/2006/metadata/properties" ma:root="true" ma:fieldsID="2e35a35cadb2cae8fbc0f61f3dd11d12" ns2:_="" ns3:_="">
    <xsd:import namespace="d880ab76-fe05-4209-87a9-f70e77a3d905"/>
    <xsd:import namespace="abe5184f-e9ea-411a-9b56-2e81641787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Surve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0ab76-fe05-4209-87a9-f70e77a3d9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7113e4e-f05c-4c92-8610-e7614f156c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urvey" ma:index="26" nillable="true" ma:displayName="Survey" ma:description="https://forms.office.com/Pages/DesignPageV2.aspx?subpage=design&amp;token=4f397474445943e8af6069173ddbbb82&amp;id=_ctkWnCmTUu0q7qzn7pMWUFy8F50IWJEhu04sAincsJUQ0s1VUkxRDU5WUpINU5PWk5UVFVZUlNUTi4u" ma:format="Dropdown" ma:internalName="Survey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5184f-e9ea-411a-9b56-2e81641787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044a1c-b369-439e-9d91-ead3b5868ef5}" ma:internalName="TaxCatchAll" ma:showField="CatchAllData" ma:web="abe5184f-e9ea-411a-9b56-2e81641787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EB5AB3-C791-49FD-A004-ABF3D0CDAEDF}">
  <ds:schemaRefs>
    <ds:schemaRef ds:uri="http://schemas.microsoft.com/office/2006/metadata/properties"/>
    <ds:schemaRef ds:uri="http://schemas.microsoft.com/office/infopath/2007/PartnerControls"/>
    <ds:schemaRef ds:uri="fa838935-1d85-47d7-b8f1-82f447276425"/>
    <ds:schemaRef ds:uri="1c42aac3-ba50-4c06-a610-9b92affa8717"/>
  </ds:schemaRefs>
</ds:datastoreItem>
</file>

<file path=customXml/itemProps2.xml><?xml version="1.0" encoding="utf-8"?>
<ds:datastoreItem xmlns:ds="http://schemas.openxmlformats.org/officeDocument/2006/customXml" ds:itemID="{3D617842-484A-4713-821C-812ADC3A4E4A}"/>
</file>

<file path=customXml/itemProps3.xml><?xml version="1.0" encoding="utf-8"?>
<ds:datastoreItem xmlns:ds="http://schemas.openxmlformats.org/officeDocument/2006/customXml" ds:itemID="{EA137ABA-EE29-4032-B390-788822DD52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Kylie</dc:creator>
  <cp:keywords/>
  <dc:description/>
  <cp:lastModifiedBy>Kathy Dwyer</cp:lastModifiedBy>
  <cp:revision/>
  <dcterms:created xsi:type="dcterms:W3CDTF">2012-09-24T04:22:05Z</dcterms:created>
  <dcterms:modified xsi:type="dcterms:W3CDTF">2025-05-23T06:53:36Z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0x010100A1C3712F4D061D419A08D93BE00048A2</vt:lpwstr>
  </property>
  <property fmtid="{D5CDD505-2E9C-101B-9397-08002B2CF9AE}" pid="3" name="MediaServiceImageTags">
    <vt:lpwstr/>
  </property>
</Properties>
</file>